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A984A8DD-BF02-4EFC-B9AA-9B7B3EAF6507}" xr6:coauthVersionLast="45" xr6:coauthVersionMax="45" xr10:uidLastSave="{00000000-0000-0000-0000-000000000000}"/>
  <bookViews>
    <workbookView xWindow="-120" yWindow="-120" windowWidth="20640" windowHeight="11160" activeTab="4" xr2:uid="{00000000-000D-0000-FFFF-FFFF00000000}"/>
  </bookViews>
  <sheets>
    <sheet name="7 кл." sheetId="7" r:id="rId1"/>
    <sheet name="8 кл." sheetId="8" r:id="rId2"/>
    <sheet name="9 кл." sheetId="2" r:id="rId3"/>
    <sheet name="10 кл." sheetId="3" r:id="rId4"/>
    <sheet name="11 кл." sheetId="4" r:id="rId5"/>
  </sheets>
  <definedNames>
    <definedName name="_xlnm._FilterDatabase" localSheetId="3" hidden="1">'10 кл.'!$A$6:$J$26</definedName>
    <definedName name="_xlnm._FilterDatabase" localSheetId="4" hidden="1">'11 кл.'!$A$6:$J$30</definedName>
    <definedName name="_xlnm._FilterDatabase" localSheetId="0" hidden="1">'7 кл.'!$A$6:$J$25</definedName>
    <definedName name="_xlnm._FilterDatabase" localSheetId="1" hidden="1">'8 кл.'!$A$6:$J$9</definedName>
    <definedName name="_xlnm._FilterDatabase" localSheetId="2" hidden="1">'9 кл.'!$A$6:$J$13</definedName>
  </definedNames>
  <calcPr calcId="191029" calcOnSave="0"/>
</workbook>
</file>

<file path=xl/calcChain.xml><?xml version="1.0" encoding="utf-8"?>
<calcChain xmlns="http://schemas.openxmlformats.org/spreadsheetml/2006/main">
  <c r="I10" i="4" l="1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I8" i="4"/>
  <c r="I7" i="4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13" i="2"/>
  <c r="I12" i="2"/>
  <c r="I11" i="2"/>
  <c r="I10" i="2"/>
  <c r="I9" i="2"/>
  <c r="I8" i="2"/>
  <c r="I7" i="2"/>
  <c r="I9" i="8"/>
  <c r="I8" i="8"/>
  <c r="I7" i="8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</calcChain>
</file>

<file path=xl/sharedStrings.xml><?xml version="1.0" encoding="utf-8"?>
<sst xmlns="http://schemas.openxmlformats.org/spreadsheetml/2006/main" count="512" uniqueCount="192">
  <si>
    <t>Дата:</t>
  </si>
  <si>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</si>
  <si>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</si>
  <si>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</si>
  <si>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</si>
  <si>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</si>
  <si>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</si>
  <si>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</si>
  <si>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</si>
  <si>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</si>
  <si>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 xml:space="preserve">Максимальный балл </t>
  </si>
  <si>
    <t>Ксения</t>
  </si>
  <si>
    <t>Викторовна</t>
  </si>
  <si>
    <t>Владимировна</t>
  </si>
  <si>
    <t>Александрович</t>
  </si>
  <si>
    <t>Сергеевна</t>
  </si>
  <si>
    <t>Елизавета</t>
  </si>
  <si>
    <t>Алексеевна</t>
  </si>
  <si>
    <t>Полина</t>
  </si>
  <si>
    <t>ж</t>
  </si>
  <si>
    <t>Анастасия</t>
  </si>
  <si>
    <t>м</t>
  </si>
  <si>
    <t>Сергеевич</t>
  </si>
  <si>
    <t>Олеговна</t>
  </si>
  <si>
    <t>Дарья</t>
  </si>
  <si>
    <t>Татьяна</t>
  </si>
  <si>
    <t>Александровна</t>
  </si>
  <si>
    <t>Евгеньевна</t>
  </si>
  <si>
    <t>Вячеславовна</t>
  </si>
  <si>
    <t>Маргарита</t>
  </si>
  <si>
    <t>Павловна</t>
  </si>
  <si>
    <t>София</t>
  </si>
  <si>
    <t>Васильевна</t>
  </si>
  <si>
    <t>Николаевна</t>
  </si>
  <si>
    <t>Вагнер</t>
  </si>
  <si>
    <t>Михаил</t>
  </si>
  <si>
    <t>Дмитриевна</t>
  </si>
  <si>
    <t>Александра</t>
  </si>
  <si>
    <t>Константиновна</t>
  </si>
  <si>
    <t>Арина</t>
  </si>
  <si>
    <t>Андреевна</t>
  </si>
  <si>
    <t>Анна</t>
  </si>
  <si>
    <t>Мария</t>
  </si>
  <si>
    <t>Михайловна</t>
  </si>
  <si>
    <t>Алина</t>
  </si>
  <si>
    <t>Антоновна</t>
  </si>
  <si>
    <t>Дмитриевич</t>
  </si>
  <si>
    <t>Игоревна</t>
  </si>
  <si>
    <t>Анатольевна</t>
  </si>
  <si>
    <t xml:space="preserve">Кондратюк </t>
  </si>
  <si>
    <t>Лабунь</t>
  </si>
  <si>
    <t>Максимовна</t>
  </si>
  <si>
    <t>Анатольевич</t>
  </si>
  <si>
    <t>Юлия</t>
  </si>
  <si>
    <t>Матрошилова</t>
  </si>
  <si>
    <t>Светлана</t>
  </si>
  <si>
    <t>Валерия</t>
  </si>
  <si>
    <t>Роман</t>
  </si>
  <si>
    <t>Валерьевна</t>
  </si>
  <si>
    <t>Дмитриева</t>
  </si>
  <si>
    <t xml:space="preserve">Сергей </t>
  </si>
  <si>
    <t>Алексеевич</t>
  </si>
  <si>
    <t xml:space="preserve">Бондарева </t>
  </si>
  <si>
    <t>Ердакова</t>
  </si>
  <si>
    <t>Екатерина</t>
  </si>
  <si>
    <t xml:space="preserve">Кобец </t>
  </si>
  <si>
    <t>Сологуб</t>
  </si>
  <si>
    <t>Антонович</t>
  </si>
  <si>
    <t xml:space="preserve">Медведева </t>
  </si>
  <si>
    <t>Юрьевна</t>
  </si>
  <si>
    <t>Карина</t>
  </si>
  <si>
    <t xml:space="preserve">Софья </t>
  </si>
  <si>
    <t xml:space="preserve">Астанин </t>
  </si>
  <si>
    <t>Данила</t>
  </si>
  <si>
    <t>Ушакова</t>
  </si>
  <si>
    <t>Ильинична</t>
  </si>
  <si>
    <t>Усова</t>
  </si>
  <si>
    <t>Артемовна</t>
  </si>
  <si>
    <t xml:space="preserve">Шанченко </t>
  </si>
  <si>
    <t>Диербековна</t>
  </si>
  <si>
    <t xml:space="preserve">Мизгирева </t>
  </si>
  <si>
    <t xml:space="preserve">Арина </t>
  </si>
  <si>
    <t xml:space="preserve">Степан </t>
  </si>
  <si>
    <t xml:space="preserve"> Сергеевич</t>
  </si>
  <si>
    <t xml:space="preserve">Толмачева </t>
  </si>
  <si>
    <t>Евгеньевич</t>
  </si>
  <si>
    <t xml:space="preserve">Моисеева </t>
  </si>
  <si>
    <t xml:space="preserve">Алёна </t>
  </si>
  <si>
    <t xml:space="preserve">Алексанкина  </t>
  </si>
  <si>
    <t xml:space="preserve">Бердников </t>
  </si>
  <si>
    <t xml:space="preserve">Максим </t>
  </si>
  <si>
    <t xml:space="preserve">Игловский </t>
  </si>
  <si>
    <t>Владимирович</t>
  </si>
  <si>
    <t>Елена</t>
  </si>
  <si>
    <t>Крицкая</t>
  </si>
  <si>
    <t>Валерьевич</t>
  </si>
  <si>
    <t>Дорогин</t>
  </si>
  <si>
    <t>Кирилл</t>
  </si>
  <si>
    <t>Култаев</t>
  </si>
  <si>
    <t>Федор</t>
  </si>
  <si>
    <t>Максимович</t>
  </si>
  <si>
    <t>Поляков</t>
  </si>
  <si>
    <t>Кильмухаметова</t>
  </si>
  <si>
    <t>Анкудинова</t>
  </si>
  <si>
    <t>Николь</t>
  </si>
  <si>
    <t>Иванова</t>
  </si>
  <si>
    <t>Плясунов</t>
  </si>
  <si>
    <t>Руслан</t>
  </si>
  <si>
    <t>Попова</t>
  </si>
  <si>
    <t>Ирина</t>
  </si>
  <si>
    <t>Сырова</t>
  </si>
  <si>
    <t>Ивашкина</t>
  </si>
  <si>
    <t>Виталина</t>
  </si>
  <si>
    <t>Никушкина</t>
  </si>
  <si>
    <t>Нина</t>
  </si>
  <si>
    <t>Рогова</t>
  </si>
  <si>
    <t>Оснач</t>
  </si>
  <si>
    <t>Вайнерович</t>
  </si>
  <si>
    <t>Тимофеввна</t>
  </si>
  <si>
    <t>Лихтарович</t>
  </si>
  <si>
    <t>Вахранева</t>
  </si>
  <si>
    <t>Милица</t>
  </si>
  <si>
    <t>Машкова</t>
  </si>
  <si>
    <t>Шульгина</t>
  </si>
  <si>
    <t>Владислав</t>
  </si>
  <si>
    <t>МБОУ "ООШ № 15 г. Юрги"</t>
  </si>
  <si>
    <t>Бирюкова</t>
  </si>
  <si>
    <t>Кель</t>
  </si>
  <si>
    <t>Влада</t>
  </si>
  <si>
    <t>Лехнер</t>
  </si>
  <si>
    <t>Гончарова</t>
  </si>
  <si>
    <t xml:space="preserve">Просяник </t>
  </si>
  <si>
    <t xml:space="preserve">Аникьева </t>
  </si>
  <si>
    <t xml:space="preserve">Беспалова </t>
  </si>
  <si>
    <t xml:space="preserve">Мищенко </t>
  </si>
  <si>
    <t xml:space="preserve">Артем </t>
  </si>
  <si>
    <t xml:space="preserve">Бугаева </t>
  </si>
  <si>
    <t xml:space="preserve">Островская </t>
  </si>
  <si>
    <t xml:space="preserve">Петлина </t>
  </si>
  <si>
    <t xml:space="preserve">Бояров </t>
  </si>
  <si>
    <t xml:space="preserve">Илья </t>
  </si>
  <si>
    <t>Ерузель</t>
  </si>
  <si>
    <t>Кабанов</t>
  </si>
  <si>
    <t xml:space="preserve">Купцов </t>
  </si>
  <si>
    <t>Карабутова</t>
  </si>
  <si>
    <t>Рогов</t>
  </si>
  <si>
    <t xml:space="preserve">Пётр </t>
  </si>
  <si>
    <t>Пустозёрова</t>
  </si>
  <si>
    <t>Вшивков</t>
  </si>
  <si>
    <t>Виталий</t>
  </si>
  <si>
    <t xml:space="preserve">Белая </t>
  </si>
  <si>
    <t>Филонова</t>
  </si>
  <si>
    <t>Элина</t>
  </si>
  <si>
    <t>Шевлюков</t>
  </si>
  <si>
    <t>Залугина</t>
  </si>
  <si>
    <t>Ковалева</t>
  </si>
  <si>
    <t>Карманова</t>
  </si>
  <si>
    <t>Шперлайн</t>
  </si>
  <si>
    <t>Соболева</t>
  </si>
  <si>
    <t>Асауленко</t>
  </si>
  <si>
    <t>Михайлюк</t>
  </si>
  <si>
    <t>Рябцева</t>
  </si>
  <si>
    <t>Андреева</t>
  </si>
  <si>
    <t>Уварова</t>
  </si>
  <si>
    <t>Турман</t>
  </si>
  <si>
    <t>призер</t>
  </si>
  <si>
    <t>участник</t>
  </si>
  <si>
    <t>Дудик</t>
  </si>
  <si>
    <t>Русский язык</t>
  </si>
  <si>
    <t>Предмет:</t>
  </si>
  <si>
    <t>Статус</t>
  </si>
  <si>
    <t>Сокращенное название образовательной организации</t>
  </si>
  <si>
    <t>МБОУ СОШ № 10</t>
  </si>
  <si>
    <t>МБОУ "СОШ № 6 г. Юрги"</t>
  </si>
  <si>
    <t xml:space="preserve"> Русский язык</t>
  </si>
  <si>
    <t>Дата: 07.12.2023</t>
  </si>
  <si>
    <t>Сокращенное название образовательного учреждения</t>
  </si>
  <si>
    <t xml:space="preserve">МБОУ СОШ № 10 </t>
  </si>
  <si>
    <t>МБОУ "Образовательный комплекс № 9 г. Юрги "</t>
  </si>
  <si>
    <t>МБОУ "СОШ № 8 г. Юрги"</t>
  </si>
  <si>
    <t>Предмет: Русский язык</t>
  </si>
  <si>
    <t>МБОУ "СОШ № 2 г. Юрги"</t>
  </si>
  <si>
    <t>МОУ "СОШ № 1"</t>
  </si>
  <si>
    <t xml:space="preserve">Дильнора </t>
  </si>
  <si>
    <t xml:space="preserve">Лидия 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</si>
  <si>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</si>
  <si>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Сусоева</t>
  </si>
  <si>
    <t>Софья</t>
  </si>
  <si>
    <t>МАОУ"Гимназия города Юрги"</t>
  </si>
  <si>
    <t>МБОУ "СОШ № 14"</t>
  </si>
  <si>
    <t>МБОУ "Лицей города Юрги"</t>
  </si>
  <si>
    <t>МАОУ "Гимназия города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</si>
</sst>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0" xfId="0" applyFill="1"/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1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165" fontId="7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9" fontId="7" fillId="0" borderId="1" xfId="0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9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8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3" xr:uid="{00000000-0005-0000-0000-000003000000}"/>
    <cellStyle name="Обычный 5" xfId="7" xr:uid="{00000000-0005-0000-0000-000004000000}"/>
    <cellStyle name="Обычный 7" xfId="5" xr:uid="{00000000-0005-0000-0000-000005000000}"/>
    <cellStyle name="Обычный 7 2" xfId="6" xr:uid="{00000000-0005-0000-0000-000006000000}"/>
    <cellStyle name="Процентный" xfId="1" builtinId="5"/>
  </cellStyles>
  <dxfs count="0"/>
  <tableStyles count="1" defaultTableStyle="TableStyleMedium2" defaultPivotStyle="PivotStyleMedium9">
    <tableStyle name="Стиль таблицы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5"/>
  <sheetViews>
    <sheetView zoomScale="95" zoomScaleNormal="95" workbookViewId="0">
      <selection activeCell="C21" sqref="C21"/>
    </sheetView>
  </sheetViews>
  <sheetFormatPr defaultRowHeight="15" x14ac:dyDescent="0.25"/>
  <cols>
    <col min="1" max="1" width="6" customWidth="1"/>
    <col min="2" max="2" width="33.140625" customWidth="1"/>
    <col min="3" max="3" width="18.8554687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7.7109375" customWidth="1"/>
    <col min="10" max="10" width="12.8554687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31"/>
      <c r="B2" s="33"/>
      <c r="C2" s="33"/>
      <c r="D2" s="33"/>
      <c r="E2" s="33"/>
      <c r="F2" s="33"/>
      <c r="G2" s="31" t="s">
        <v>169</v>
      </c>
      <c r="H2" s="31" t="s">
        <v>168</v>
      </c>
      <c r="I2" s="1"/>
      <c r="J2" s="1"/>
    </row>
    <row r="3" spans="1:10" ht="15.75" x14ac:dyDescent="0.25">
      <c r="A3" s="31"/>
      <c r="B3" s="33"/>
      <c r="C3" s="33"/>
      <c r="D3" s="33"/>
      <c r="E3" s="33"/>
      <c r="F3" s="33"/>
      <c r="G3" s="31" t="s">
        <v>0</v>
      </c>
      <c r="H3" s="56">
        <v>45267</v>
      </c>
      <c r="I3" s="57"/>
      <c r="J3" s="57"/>
    </row>
    <row r="4" spans="1:10" ht="15.75" x14ac:dyDescent="0.25">
      <c r="A4" s="53"/>
      <c r="B4" s="53"/>
      <c r="C4" s="53"/>
      <c r="D4" s="53"/>
      <c r="E4" s="53"/>
      <c r="F4" s="53"/>
      <c r="G4" s="53"/>
      <c r="H4" s="53"/>
      <c r="I4" s="31"/>
      <c r="J4" s="31"/>
    </row>
    <row r="5" spans="1:10" ht="15.75" x14ac:dyDescent="0.25">
      <c r="A5" s="63" t="s">
        <v>1</v>
      </c>
      <c r="B5" s="64"/>
      <c r="C5" s="65"/>
      <c r="D5" s="54">
        <v>100</v>
      </c>
      <c r="E5" s="55"/>
      <c r="F5" s="31"/>
      <c r="G5" s="31"/>
      <c r="H5" s="31"/>
      <c r="I5" s="31"/>
      <c r="J5" s="31"/>
    </row>
    <row r="6" spans="1:10" ht="60.75" customHeight="1" x14ac:dyDescent="0.25">
      <c r="A6" s="35" t="s">
        <v>2</v>
      </c>
      <c r="B6" s="36" t="s">
        <v>171</v>
      </c>
      <c r="C6" s="37" t="s">
        <v>3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8" t="s">
        <v>9</v>
      </c>
      <c r="J6" s="37" t="s">
        <v>170</v>
      </c>
    </row>
    <row r="7" spans="1:10" ht="15.75" x14ac:dyDescent="0.25">
      <c r="A7" s="21">
        <v>1</v>
      </c>
      <c r="B7" s="10" t="s">
        <v>188</v>
      </c>
      <c r="C7" s="32" t="s">
        <v>131</v>
      </c>
      <c r="D7" s="16" t="s">
        <v>31</v>
      </c>
      <c r="E7" s="16" t="s">
        <v>69</v>
      </c>
      <c r="F7" s="7">
        <v>7</v>
      </c>
      <c r="G7" s="19" t="s">
        <v>19</v>
      </c>
      <c r="H7" s="7">
        <v>38.5</v>
      </c>
      <c r="I7" s="34">
        <f>H7/$D$5</f>
        <v>0.38500000000000001</v>
      </c>
      <c r="J7" s="7" t="s">
        <v>166</v>
      </c>
    </row>
    <row r="8" spans="1:10" ht="15.75" x14ac:dyDescent="0.25">
      <c r="A8" s="21">
        <v>2</v>
      </c>
      <c r="B8" s="10" t="s">
        <v>188</v>
      </c>
      <c r="C8" s="3" t="s">
        <v>132</v>
      </c>
      <c r="D8" s="10" t="s">
        <v>93</v>
      </c>
      <c r="E8" s="10" t="s">
        <v>12</v>
      </c>
      <c r="F8" s="7">
        <v>7</v>
      </c>
      <c r="G8" s="19" t="s">
        <v>19</v>
      </c>
      <c r="H8" s="7">
        <v>38</v>
      </c>
      <c r="I8" s="34">
        <f t="shared" ref="I8:I25" si="0">H8/$D$5</f>
        <v>0.38</v>
      </c>
      <c r="J8" s="7" t="s">
        <v>166</v>
      </c>
    </row>
    <row r="9" spans="1:10" ht="15.75" x14ac:dyDescent="0.25">
      <c r="A9" s="21">
        <v>3</v>
      </c>
      <c r="B9" s="12" t="s">
        <v>189</v>
      </c>
      <c r="C9" s="27" t="s">
        <v>167</v>
      </c>
      <c r="D9" s="12" t="s">
        <v>41</v>
      </c>
      <c r="E9" s="12" t="s">
        <v>30</v>
      </c>
      <c r="F9" s="7">
        <v>7</v>
      </c>
      <c r="G9" s="21" t="s">
        <v>19</v>
      </c>
      <c r="H9" s="21">
        <v>31</v>
      </c>
      <c r="I9" s="34">
        <f t="shared" si="0"/>
        <v>0.31</v>
      </c>
      <c r="J9" s="7" t="s">
        <v>166</v>
      </c>
    </row>
    <row r="10" spans="1:10" ht="15.75" x14ac:dyDescent="0.25">
      <c r="A10" s="21">
        <v>4</v>
      </c>
      <c r="B10" s="17" t="s">
        <v>172</v>
      </c>
      <c r="C10" s="10" t="s">
        <v>105</v>
      </c>
      <c r="D10" s="10" t="s">
        <v>42</v>
      </c>
      <c r="E10" s="10" t="s">
        <v>38</v>
      </c>
      <c r="F10" s="7">
        <v>7</v>
      </c>
      <c r="G10" s="7" t="s">
        <v>19</v>
      </c>
      <c r="H10" s="7">
        <v>28.5</v>
      </c>
      <c r="I10" s="34">
        <f t="shared" si="0"/>
        <v>0.28499999999999998</v>
      </c>
      <c r="J10" s="7" t="s">
        <v>166</v>
      </c>
    </row>
    <row r="11" spans="1:10" s="5" customFormat="1" ht="15.75" x14ac:dyDescent="0.25">
      <c r="A11" s="21">
        <v>5</v>
      </c>
      <c r="B11" s="10" t="s">
        <v>173</v>
      </c>
      <c r="C11" s="10" t="s">
        <v>62</v>
      </c>
      <c r="D11" s="10" t="s">
        <v>18</v>
      </c>
      <c r="E11" s="10" t="s">
        <v>77</v>
      </c>
      <c r="F11" s="7">
        <v>7</v>
      </c>
      <c r="G11" s="7" t="s">
        <v>19</v>
      </c>
      <c r="H11" s="7">
        <v>28</v>
      </c>
      <c r="I11" s="34">
        <f t="shared" si="0"/>
        <v>0.28000000000000003</v>
      </c>
      <c r="J11" s="7" t="s">
        <v>166</v>
      </c>
    </row>
    <row r="12" spans="1:10" ht="15.75" x14ac:dyDescent="0.25">
      <c r="A12" s="21">
        <v>6</v>
      </c>
      <c r="B12" s="10" t="s">
        <v>188</v>
      </c>
      <c r="C12" s="32" t="s">
        <v>139</v>
      </c>
      <c r="D12" s="9" t="s">
        <v>140</v>
      </c>
      <c r="E12" s="9" t="s">
        <v>14</v>
      </c>
      <c r="F12" s="7">
        <v>7</v>
      </c>
      <c r="G12" s="7" t="s">
        <v>21</v>
      </c>
      <c r="H12" s="21">
        <v>26.5</v>
      </c>
      <c r="I12" s="34">
        <f t="shared" si="0"/>
        <v>0.26500000000000001</v>
      </c>
      <c r="J12" s="7" t="s">
        <v>166</v>
      </c>
    </row>
    <row r="13" spans="1:10" ht="15.75" x14ac:dyDescent="0.25">
      <c r="A13" s="21">
        <v>7</v>
      </c>
      <c r="B13" s="10" t="s">
        <v>190</v>
      </c>
      <c r="C13" s="4" t="s">
        <v>154</v>
      </c>
      <c r="D13" s="16" t="s">
        <v>20</v>
      </c>
      <c r="E13" s="16" t="s">
        <v>58</v>
      </c>
      <c r="F13" s="7">
        <v>7</v>
      </c>
      <c r="G13" s="19" t="s">
        <v>19</v>
      </c>
      <c r="H13" s="7">
        <v>26</v>
      </c>
      <c r="I13" s="34">
        <f t="shared" si="0"/>
        <v>0.26</v>
      </c>
      <c r="J13" s="7" t="s">
        <v>166</v>
      </c>
    </row>
    <row r="14" spans="1:10" ht="15.75" x14ac:dyDescent="0.25">
      <c r="A14" s="21">
        <v>8</v>
      </c>
      <c r="B14" s="10" t="s">
        <v>188</v>
      </c>
      <c r="C14" s="3" t="s">
        <v>137</v>
      </c>
      <c r="D14" s="10" t="s">
        <v>42</v>
      </c>
      <c r="E14" s="10" t="s">
        <v>30</v>
      </c>
      <c r="F14" s="7">
        <v>7</v>
      </c>
      <c r="G14" s="7" t="s">
        <v>19</v>
      </c>
      <c r="H14" s="7">
        <v>24.5</v>
      </c>
      <c r="I14" s="34">
        <f t="shared" si="0"/>
        <v>0.245</v>
      </c>
      <c r="J14" s="7" t="s">
        <v>166</v>
      </c>
    </row>
    <row r="15" spans="1:10" ht="15.75" x14ac:dyDescent="0.25">
      <c r="A15" s="21">
        <v>9</v>
      </c>
      <c r="B15" s="10" t="s">
        <v>173</v>
      </c>
      <c r="C15" s="10" t="s">
        <v>66</v>
      </c>
      <c r="D15" s="10" t="s">
        <v>71</v>
      </c>
      <c r="E15" s="10" t="s">
        <v>36</v>
      </c>
      <c r="F15" s="7">
        <v>7</v>
      </c>
      <c r="G15" s="7" t="s">
        <v>19</v>
      </c>
      <c r="H15" s="7">
        <v>21</v>
      </c>
      <c r="I15" s="34">
        <f t="shared" si="0"/>
        <v>0.21</v>
      </c>
      <c r="J15" s="7" t="s">
        <v>166</v>
      </c>
    </row>
    <row r="16" spans="1:10" ht="15.75" x14ac:dyDescent="0.25">
      <c r="A16" s="21">
        <v>10</v>
      </c>
      <c r="B16" s="10" t="s">
        <v>188</v>
      </c>
      <c r="C16" s="32" t="s">
        <v>136</v>
      </c>
      <c r="D16" s="9" t="s">
        <v>55</v>
      </c>
      <c r="E16" s="9" t="s">
        <v>51</v>
      </c>
      <c r="F16" s="7">
        <v>7</v>
      </c>
      <c r="G16" s="7" t="s">
        <v>19</v>
      </c>
      <c r="H16" s="7">
        <v>20.5</v>
      </c>
      <c r="I16" s="34">
        <f t="shared" si="0"/>
        <v>0.20499999999999999</v>
      </c>
      <c r="J16" s="7" t="s">
        <v>166</v>
      </c>
    </row>
    <row r="17" spans="1:13" ht="15.75" x14ac:dyDescent="0.25">
      <c r="A17" s="21">
        <v>11</v>
      </c>
      <c r="B17" s="10" t="s">
        <v>188</v>
      </c>
      <c r="C17" s="32" t="s">
        <v>133</v>
      </c>
      <c r="D17" s="9" t="s">
        <v>42</v>
      </c>
      <c r="E17" s="9" t="s">
        <v>17</v>
      </c>
      <c r="F17" s="7">
        <v>7</v>
      </c>
      <c r="G17" s="7" t="s">
        <v>19</v>
      </c>
      <c r="H17" s="7">
        <v>19.5</v>
      </c>
      <c r="I17" s="34">
        <f t="shared" si="0"/>
        <v>0.19500000000000001</v>
      </c>
      <c r="J17" s="7" t="s">
        <v>166</v>
      </c>
    </row>
    <row r="18" spans="1:13" ht="15.75" x14ac:dyDescent="0.25">
      <c r="A18" s="21">
        <v>12</v>
      </c>
      <c r="B18" s="10" t="s">
        <v>173</v>
      </c>
      <c r="C18" s="10" t="s">
        <v>65</v>
      </c>
      <c r="D18" s="10" t="s">
        <v>57</v>
      </c>
      <c r="E18" s="10" t="s">
        <v>46</v>
      </c>
      <c r="F18" s="7">
        <v>7</v>
      </c>
      <c r="G18" s="7" t="s">
        <v>21</v>
      </c>
      <c r="H18" s="7">
        <v>19.5</v>
      </c>
      <c r="I18" s="34">
        <f t="shared" si="0"/>
        <v>0.19500000000000001</v>
      </c>
      <c r="J18" s="7" t="s">
        <v>166</v>
      </c>
    </row>
    <row r="19" spans="1:13" ht="15.75" x14ac:dyDescent="0.25">
      <c r="A19" s="21">
        <v>13</v>
      </c>
      <c r="B19" s="10" t="s">
        <v>188</v>
      </c>
      <c r="C19" s="3" t="s">
        <v>134</v>
      </c>
      <c r="D19" s="10" t="s">
        <v>135</v>
      </c>
      <c r="E19" s="10" t="s">
        <v>22</v>
      </c>
      <c r="F19" s="7">
        <v>7</v>
      </c>
      <c r="G19" s="7" t="s">
        <v>21</v>
      </c>
      <c r="H19" s="7">
        <v>14</v>
      </c>
      <c r="I19" s="34">
        <f t="shared" si="0"/>
        <v>0.14000000000000001</v>
      </c>
      <c r="J19" s="7" t="s">
        <v>166</v>
      </c>
    </row>
    <row r="20" spans="1:13" ht="15.75" x14ac:dyDescent="0.25">
      <c r="A20" s="21">
        <v>14</v>
      </c>
      <c r="B20" s="10" t="s">
        <v>125</v>
      </c>
      <c r="C20" s="22" t="s">
        <v>126</v>
      </c>
      <c r="D20" s="22" t="s">
        <v>24</v>
      </c>
      <c r="E20" s="22" t="s">
        <v>17</v>
      </c>
      <c r="F20" s="7">
        <v>7</v>
      </c>
      <c r="G20" s="7" t="s">
        <v>19</v>
      </c>
      <c r="H20" s="7">
        <v>13.5</v>
      </c>
      <c r="I20" s="34">
        <f t="shared" si="0"/>
        <v>0.13500000000000001</v>
      </c>
      <c r="J20" s="7" t="s">
        <v>166</v>
      </c>
    </row>
    <row r="21" spans="1:13" ht="15.75" x14ac:dyDescent="0.25">
      <c r="A21" s="21">
        <v>15</v>
      </c>
      <c r="B21" s="10" t="s">
        <v>190</v>
      </c>
      <c r="C21" s="9" t="s">
        <v>153</v>
      </c>
      <c r="D21" s="9" t="s">
        <v>35</v>
      </c>
      <c r="E21" s="9" t="s">
        <v>85</v>
      </c>
      <c r="F21" s="7">
        <v>7</v>
      </c>
      <c r="G21" s="19" t="s">
        <v>21</v>
      </c>
      <c r="H21" s="7">
        <v>11</v>
      </c>
      <c r="I21" s="34">
        <f t="shared" si="0"/>
        <v>0.11</v>
      </c>
      <c r="J21" s="7" t="s">
        <v>166</v>
      </c>
      <c r="M21" t="s">
        <v>185</v>
      </c>
    </row>
    <row r="22" spans="1:13" ht="15.75" x14ac:dyDescent="0.25">
      <c r="A22" s="21">
        <v>16</v>
      </c>
      <c r="B22" s="10" t="s">
        <v>125</v>
      </c>
      <c r="C22" s="22" t="s">
        <v>127</v>
      </c>
      <c r="D22" s="22" t="s">
        <v>128</v>
      </c>
      <c r="E22" s="22" t="s">
        <v>28</v>
      </c>
      <c r="F22" s="7">
        <v>7</v>
      </c>
      <c r="G22" s="7" t="s">
        <v>19</v>
      </c>
      <c r="H22" s="7">
        <v>8.5</v>
      </c>
      <c r="I22" s="34">
        <f t="shared" si="0"/>
        <v>8.5000000000000006E-2</v>
      </c>
      <c r="J22" s="7" t="s">
        <v>166</v>
      </c>
    </row>
    <row r="23" spans="1:13" ht="15.75" x14ac:dyDescent="0.25">
      <c r="A23" s="21">
        <v>17</v>
      </c>
      <c r="B23" s="10" t="s">
        <v>173</v>
      </c>
      <c r="C23" s="10" t="s">
        <v>63</v>
      </c>
      <c r="D23" s="10" t="s">
        <v>64</v>
      </c>
      <c r="E23" s="10" t="s">
        <v>17</v>
      </c>
      <c r="F23" s="7">
        <v>7</v>
      </c>
      <c r="G23" s="7" t="s">
        <v>19</v>
      </c>
      <c r="H23" s="7">
        <v>8.5</v>
      </c>
      <c r="I23" s="34">
        <f t="shared" si="0"/>
        <v>8.5000000000000006E-2</v>
      </c>
      <c r="J23" s="7" t="s">
        <v>166</v>
      </c>
    </row>
    <row r="24" spans="1:13" ht="15.75" x14ac:dyDescent="0.25">
      <c r="A24" s="21">
        <v>18</v>
      </c>
      <c r="B24" s="17" t="s">
        <v>172</v>
      </c>
      <c r="C24" s="10" t="s">
        <v>103</v>
      </c>
      <c r="D24" s="10" t="s">
        <v>104</v>
      </c>
      <c r="E24" s="10" t="s">
        <v>23</v>
      </c>
      <c r="F24" s="7">
        <v>7</v>
      </c>
      <c r="G24" s="7" t="s">
        <v>19</v>
      </c>
      <c r="H24" s="7">
        <v>7</v>
      </c>
      <c r="I24" s="34">
        <f t="shared" si="0"/>
        <v>7.0000000000000007E-2</v>
      </c>
      <c r="J24" s="7" t="s">
        <v>166</v>
      </c>
    </row>
    <row r="25" spans="1:13" ht="15.75" x14ac:dyDescent="0.25">
      <c r="A25" s="21">
        <v>19</v>
      </c>
      <c r="B25" s="10" t="s">
        <v>188</v>
      </c>
      <c r="C25" s="3" t="s">
        <v>138</v>
      </c>
      <c r="D25" s="10" t="s">
        <v>31</v>
      </c>
      <c r="E25" s="10" t="s">
        <v>47</v>
      </c>
      <c r="F25" s="7">
        <v>7</v>
      </c>
      <c r="G25" s="7" t="s">
        <v>19</v>
      </c>
      <c r="H25" s="7">
        <v>5</v>
      </c>
      <c r="I25" s="34">
        <f t="shared" si="0"/>
        <v>0.05</v>
      </c>
      <c r="J25" s="7" t="s">
        <v>166</v>
      </c>
    </row>
  </sheetData>
  <autoFilter ref="A6:J25" xr:uid="{00000000-0009-0000-0000-000003000000}">
    <sortState xmlns:xlrd2="http://schemas.microsoft.com/office/spreadsheetml/2017/richdata2" ref="A7:K27">
      <sortCondition descending="1" ref="I6:I25"/>
    </sortState>
  </autoFilter>
  <sortState xmlns:xlrd2="http://schemas.microsoft.com/office/spreadsheetml/2017/richdata2" ref="B7:H25">
    <sortCondition descending="1" ref="H7:H25"/>
  </sortState>
  <mergeCells count="4">
    <mergeCell ref="A4:H4"/>
    <mergeCell ref="A5:C5"/>
    <mergeCell ref="D5:E5"/>
    <mergeCell ref="H3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"/>
  <sheetViews>
    <sheetView topLeftCell="A2" workbookViewId="0">
      <selection activeCell="C13" sqref="C13"/>
    </sheetView>
  </sheetViews>
  <sheetFormatPr defaultRowHeight="15" x14ac:dyDescent="0.25"/>
  <cols>
    <col min="1" max="1" width="7.28515625" customWidth="1"/>
    <col min="2" max="2" width="49.28515625" customWidth="1"/>
    <col min="3" max="3" width="18.42578125" customWidth="1"/>
    <col min="4" max="4" width="16" customWidth="1"/>
    <col min="5" max="5" width="20.28515625" customWidth="1"/>
    <col min="8" max="8" width="12.7109375" customWidth="1"/>
    <col min="9" max="9" width="15.140625" customWidth="1"/>
    <col min="10" max="10" width="13.710937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31"/>
      <c r="B2" s="6"/>
      <c r="C2" s="6"/>
      <c r="D2" s="6"/>
      <c r="E2" s="6"/>
      <c r="F2" s="6"/>
      <c r="G2" s="31" t="s">
        <v>169</v>
      </c>
      <c r="H2" s="31" t="s">
        <v>174</v>
      </c>
      <c r="I2" s="1"/>
      <c r="J2" s="1"/>
    </row>
    <row r="3" spans="1:10" ht="15.75" x14ac:dyDescent="0.25">
      <c r="A3" s="31"/>
      <c r="B3" s="6"/>
      <c r="C3" s="6"/>
      <c r="D3" s="6"/>
      <c r="E3" s="6"/>
      <c r="F3" s="6"/>
      <c r="G3" s="57" t="s">
        <v>175</v>
      </c>
      <c r="H3" s="60"/>
      <c r="I3" s="60"/>
      <c r="J3" s="60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31"/>
      <c r="J4" s="31"/>
    </row>
    <row r="5" spans="1:10" ht="15.75" x14ac:dyDescent="0.25">
      <c r="A5" s="67" t="s">
        <v>1</v>
      </c>
      <c r="B5" s="67"/>
      <c r="C5" s="67"/>
      <c r="D5" s="59">
        <v>100</v>
      </c>
      <c r="E5" s="59"/>
      <c r="F5" s="39"/>
      <c r="G5" s="39"/>
      <c r="H5" s="39"/>
      <c r="I5" s="39"/>
      <c r="J5" s="39"/>
    </row>
    <row r="6" spans="1:10" ht="57.75" customHeight="1" x14ac:dyDescent="0.25">
      <c r="A6" s="35" t="s">
        <v>2</v>
      </c>
      <c r="B6" s="35" t="s">
        <v>176</v>
      </c>
      <c r="C6" s="37" t="s">
        <v>3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8" t="s">
        <v>9</v>
      </c>
      <c r="J6" s="37" t="s">
        <v>170</v>
      </c>
    </row>
    <row r="7" spans="1:10" ht="15.75" x14ac:dyDescent="0.25">
      <c r="A7" s="21">
        <v>1</v>
      </c>
      <c r="B7" s="10" t="s">
        <v>178</v>
      </c>
      <c r="C7" s="10" t="s">
        <v>96</v>
      </c>
      <c r="D7" s="10" t="s">
        <v>97</v>
      </c>
      <c r="E7" s="10" t="s">
        <v>22</v>
      </c>
      <c r="F7" s="7">
        <v>8</v>
      </c>
      <c r="G7" s="19" t="s">
        <v>21</v>
      </c>
      <c r="H7" s="7">
        <v>26</v>
      </c>
      <c r="I7" s="34">
        <f>H7/$D$5</f>
        <v>0.26</v>
      </c>
      <c r="J7" s="23" t="s">
        <v>166</v>
      </c>
    </row>
    <row r="8" spans="1:10" ht="15.75" x14ac:dyDescent="0.25">
      <c r="A8" s="21">
        <v>2</v>
      </c>
      <c r="B8" s="10" t="s">
        <v>179</v>
      </c>
      <c r="C8" s="10" t="s">
        <v>84</v>
      </c>
      <c r="D8" s="10" t="s">
        <v>81</v>
      </c>
      <c r="E8" s="10" t="s">
        <v>13</v>
      </c>
      <c r="F8" s="7">
        <v>8</v>
      </c>
      <c r="G8" s="7" t="s">
        <v>19</v>
      </c>
      <c r="H8" s="7">
        <v>19.5</v>
      </c>
      <c r="I8" s="34">
        <f t="shared" ref="I8:I9" si="0">H8/$D$5</f>
        <v>0.19500000000000001</v>
      </c>
      <c r="J8" s="23" t="s">
        <v>166</v>
      </c>
    </row>
    <row r="9" spans="1:10" ht="15.75" x14ac:dyDescent="0.25">
      <c r="A9" s="21">
        <v>3</v>
      </c>
      <c r="B9" s="10" t="s">
        <v>177</v>
      </c>
      <c r="C9" s="10" t="s">
        <v>106</v>
      </c>
      <c r="D9" s="10" t="s">
        <v>107</v>
      </c>
      <c r="E9" s="10" t="s">
        <v>95</v>
      </c>
      <c r="F9" s="7">
        <v>8</v>
      </c>
      <c r="G9" s="7" t="s">
        <v>21</v>
      </c>
      <c r="H9" s="7">
        <v>6.5</v>
      </c>
      <c r="I9" s="34">
        <f t="shared" si="0"/>
        <v>6.5000000000000002E-2</v>
      </c>
      <c r="J9" s="23" t="s">
        <v>166</v>
      </c>
    </row>
  </sheetData>
  <autoFilter ref="A6:J9" xr:uid="{00000000-0009-0000-0000-000004000000}">
    <sortState xmlns:xlrd2="http://schemas.microsoft.com/office/spreadsheetml/2017/richdata2" ref="A7:K17">
      <sortCondition descending="1" ref="I6:I9"/>
    </sortState>
  </autoFilter>
  <sortState xmlns:xlrd2="http://schemas.microsoft.com/office/spreadsheetml/2017/richdata2" ref="B7:H9">
    <sortCondition descending="1" ref="H7:H9"/>
  </sortState>
  <mergeCells count="4">
    <mergeCell ref="A4:H4"/>
    <mergeCell ref="A5:C5"/>
    <mergeCell ref="D5:E5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3"/>
  <sheetViews>
    <sheetView workbookViewId="0">
      <selection activeCell="A7" sqref="A7:A13"/>
    </sheetView>
  </sheetViews>
  <sheetFormatPr defaultRowHeight="15" x14ac:dyDescent="0.25"/>
  <cols>
    <col min="1" max="1" width="6.140625" customWidth="1"/>
    <col min="2" max="2" width="34.42578125" customWidth="1"/>
    <col min="3" max="3" width="12.4257812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31"/>
      <c r="B2" s="33"/>
      <c r="C2" s="33"/>
      <c r="D2" s="33"/>
      <c r="E2" s="33"/>
      <c r="F2" s="33"/>
      <c r="G2" s="31" t="s">
        <v>180</v>
      </c>
      <c r="H2" s="31"/>
      <c r="I2" s="1"/>
      <c r="J2" s="1"/>
    </row>
    <row r="3" spans="1:10" ht="15.75" x14ac:dyDescent="0.25">
      <c r="A3" s="31"/>
      <c r="B3" s="33"/>
      <c r="C3" s="33"/>
      <c r="D3" s="33"/>
      <c r="E3" s="33"/>
      <c r="F3" s="33"/>
      <c r="G3" s="31" t="s">
        <v>0</v>
      </c>
      <c r="H3" s="56">
        <v>45267</v>
      </c>
      <c r="I3" s="57"/>
      <c r="J3" s="57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31"/>
      <c r="J4" s="31"/>
    </row>
    <row r="5" spans="1:10" ht="15.75" x14ac:dyDescent="0.25">
      <c r="A5" s="68" t="s">
        <v>1</v>
      </c>
      <c r="B5" s="68"/>
      <c r="C5" s="68"/>
      <c r="D5" s="61">
        <v>100</v>
      </c>
      <c r="E5" s="61"/>
      <c r="F5" s="31"/>
      <c r="G5" s="31"/>
      <c r="H5" s="31"/>
      <c r="I5" s="31"/>
      <c r="J5" s="31"/>
    </row>
    <row r="6" spans="1:10" ht="51.75" customHeight="1" x14ac:dyDescent="0.25">
      <c r="A6" s="35" t="s">
        <v>2</v>
      </c>
      <c r="B6" s="35" t="s">
        <v>176</v>
      </c>
      <c r="C6" s="37" t="s">
        <v>3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8" t="s">
        <v>9</v>
      </c>
      <c r="J6" s="37" t="s">
        <v>170</v>
      </c>
    </row>
    <row r="7" spans="1:10" ht="15.75" x14ac:dyDescent="0.25">
      <c r="A7" s="21">
        <v>1</v>
      </c>
      <c r="B7" s="10" t="s">
        <v>191</v>
      </c>
      <c r="C7" s="9" t="s">
        <v>141</v>
      </c>
      <c r="D7" s="9" t="s">
        <v>24</v>
      </c>
      <c r="E7" s="9" t="s">
        <v>38</v>
      </c>
      <c r="F7" s="7">
        <v>9</v>
      </c>
      <c r="G7" s="19" t="s">
        <v>19</v>
      </c>
      <c r="H7" s="28">
        <v>48.5</v>
      </c>
      <c r="I7" s="34">
        <f>H7/$D$5</f>
        <v>0.48499999999999999</v>
      </c>
      <c r="J7" s="23" t="s">
        <v>166</v>
      </c>
    </row>
    <row r="8" spans="1:10" ht="15.75" x14ac:dyDescent="0.25">
      <c r="A8" s="21">
        <v>2</v>
      </c>
      <c r="B8" s="10" t="s">
        <v>191</v>
      </c>
      <c r="C8" s="9" t="s">
        <v>142</v>
      </c>
      <c r="D8" s="9" t="s">
        <v>82</v>
      </c>
      <c r="E8" s="9" t="s">
        <v>67</v>
      </c>
      <c r="F8" s="7">
        <v>9</v>
      </c>
      <c r="G8" s="7" t="s">
        <v>21</v>
      </c>
      <c r="H8" s="7">
        <v>27</v>
      </c>
      <c r="I8" s="34">
        <f t="shared" ref="I8:I13" si="0">H8/$D$5</f>
        <v>0.27</v>
      </c>
      <c r="J8" s="23" t="s">
        <v>166</v>
      </c>
    </row>
    <row r="9" spans="1:10" ht="15.75" x14ac:dyDescent="0.25">
      <c r="A9" s="21">
        <v>3</v>
      </c>
      <c r="B9" s="10" t="s">
        <v>125</v>
      </c>
      <c r="C9" s="22" t="s">
        <v>129</v>
      </c>
      <c r="D9" s="22" t="s">
        <v>109</v>
      </c>
      <c r="E9" s="22" t="s">
        <v>51</v>
      </c>
      <c r="F9" s="7">
        <v>9</v>
      </c>
      <c r="G9" s="7" t="s">
        <v>19</v>
      </c>
      <c r="H9" s="7">
        <v>20.5</v>
      </c>
      <c r="I9" s="34">
        <f t="shared" si="0"/>
        <v>0.20499999999999999</v>
      </c>
      <c r="J9" s="23" t="s">
        <v>166</v>
      </c>
    </row>
    <row r="10" spans="1:10" ht="15.75" x14ac:dyDescent="0.25">
      <c r="A10" s="21">
        <v>4</v>
      </c>
      <c r="B10" s="10" t="s">
        <v>125</v>
      </c>
      <c r="C10" s="22" t="s">
        <v>130</v>
      </c>
      <c r="D10" s="22" t="s">
        <v>25</v>
      </c>
      <c r="E10" s="22" t="s">
        <v>75</v>
      </c>
      <c r="F10" s="7">
        <v>9</v>
      </c>
      <c r="G10" s="7" t="s">
        <v>19</v>
      </c>
      <c r="H10" s="28">
        <v>20</v>
      </c>
      <c r="I10" s="34">
        <f t="shared" si="0"/>
        <v>0.2</v>
      </c>
      <c r="J10" s="23" t="s">
        <v>166</v>
      </c>
    </row>
    <row r="11" spans="1:10" ht="15.75" x14ac:dyDescent="0.25">
      <c r="A11" s="21">
        <v>5</v>
      </c>
      <c r="B11" s="10" t="s">
        <v>190</v>
      </c>
      <c r="C11" s="9" t="s">
        <v>157</v>
      </c>
      <c r="D11" s="9" t="s">
        <v>37</v>
      </c>
      <c r="E11" s="9" t="s">
        <v>33</v>
      </c>
      <c r="F11" s="7">
        <v>9</v>
      </c>
      <c r="G11" s="19" t="s">
        <v>19</v>
      </c>
      <c r="H11" s="7">
        <v>17.5</v>
      </c>
      <c r="I11" s="34">
        <f t="shared" si="0"/>
        <v>0.17499999999999999</v>
      </c>
      <c r="J11" s="23" t="s">
        <v>166</v>
      </c>
    </row>
    <row r="12" spans="1:10" ht="15.75" x14ac:dyDescent="0.25">
      <c r="A12" s="21">
        <v>6</v>
      </c>
      <c r="B12" s="10" t="s">
        <v>190</v>
      </c>
      <c r="C12" s="9" t="s">
        <v>156</v>
      </c>
      <c r="D12" s="9" t="s">
        <v>64</v>
      </c>
      <c r="E12" s="9" t="s">
        <v>17</v>
      </c>
      <c r="F12" s="7">
        <v>9</v>
      </c>
      <c r="G12" s="21" t="s">
        <v>19</v>
      </c>
      <c r="H12" s="21">
        <v>15</v>
      </c>
      <c r="I12" s="34">
        <f t="shared" si="0"/>
        <v>0.15</v>
      </c>
      <c r="J12" s="23" t="s">
        <v>166</v>
      </c>
    </row>
    <row r="13" spans="1:10" ht="15.75" x14ac:dyDescent="0.25">
      <c r="A13" s="21">
        <v>7</v>
      </c>
      <c r="B13" s="10" t="s">
        <v>173</v>
      </c>
      <c r="C13" s="9" t="s">
        <v>72</v>
      </c>
      <c r="D13" s="9" t="s">
        <v>73</v>
      </c>
      <c r="E13" s="9" t="s">
        <v>61</v>
      </c>
      <c r="F13" s="7">
        <v>9</v>
      </c>
      <c r="G13" s="19" t="s">
        <v>21</v>
      </c>
      <c r="H13" s="29">
        <v>12</v>
      </c>
      <c r="I13" s="34">
        <f t="shared" si="0"/>
        <v>0.12</v>
      </c>
      <c r="J13" s="23" t="s">
        <v>166</v>
      </c>
    </row>
  </sheetData>
  <autoFilter ref="A6:J13" xr:uid="{00000000-0009-0000-0000-000005000000}">
    <sortState xmlns:xlrd2="http://schemas.microsoft.com/office/spreadsheetml/2017/richdata2" ref="A7:K14">
      <sortCondition descending="1" ref="I6:I13"/>
    </sortState>
  </autoFilter>
  <sortState xmlns:xlrd2="http://schemas.microsoft.com/office/spreadsheetml/2017/richdata2" ref="B7:H13">
    <sortCondition descending="1" ref="H7:H13"/>
  </sortState>
  <mergeCells count="4">
    <mergeCell ref="H3:J3"/>
    <mergeCell ref="A4:H4"/>
    <mergeCell ref="A5:C5"/>
    <mergeCell ref="D5:E5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"/>
  <sheetViews>
    <sheetView topLeftCell="A7" workbookViewId="0">
      <selection activeCell="A5" sqref="A5:C5"/>
    </sheetView>
  </sheetViews>
  <sheetFormatPr defaultRowHeight="15" x14ac:dyDescent="0.25"/>
  <cols>
    <col min="1" max="1" width="8.28515625" customWidth="1"/>
    <col min="2" max="2" width="50.42578125" customWidth="1"/>
    <col min="3" max="3" width="18.7109375" customWidth="1"/>
    <col min="4" max="4" width="12.85546875" customWidth="1"/>
    <col min="5" max="5" width="18.28515625" customWidth="1"/>
    <col min="7" max="7" width="10" customWidth="1"/>
    <col min="8" max="8" width="12.42578125" customWidth="1"/>
    <col min="9" max="9" width="15.140625" customWidth="1"/>
    <col min="10" max="10" width="16.4257812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31"/>
      <c r="B2" s="33"/>
      <c r="C2" s="33"/>
      <c r="D2" s="33"/>
      <c r="E2" s="33"/>
      <c r="F2" s="33"/>
      <c r="G2" s="62" t="s">
        <v>180</v>
      </c>
      <c r="H2" s="60"/>
      <c r="I2" s="60"/>
      <c r="J2" s="1"/>
    </row>
    <row r="3" spans="1:10" ht="15.75" x14ac:dyDescent="0.25">
      <c r="A3" s="31"/>
      <c r="B3" s="33"/>
      <c r="C3" s="33"/>
      <c r="D3" s="33"/>
      <c r="E3" s="33"/>
      <c r="F3" s="33"/>
      <c r="G3" s="57" t="s">
        <v>175</v>
      </c>
      <c r="H3" s="60"/>
      <c r="I3" s="60"/>
      <c r="J3" s="60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31"/>
      <c r="J4" s="31"/>
    </row>
    <row r="5" spans="1:10" ht="15.75" x14ac:dyDescent="0.25">
      <c r="A5" s="67" t="s">
        <v>10</v>
      </c>
      <c r="B5" s="67"/>
      <c r="C5" s="67"/>
      <c r="D5" s="59">
        <v>100</v>
      </c>
      <c r="E5" s="59"/>
      <c r="F5" s="39"/>
      <c r="G5" s="39"/>
      <c r="H5" s="39"/>
      <c r="I5" s="39"/>
      <c r="J5" s="39"/>
    </row>
    <row r="6" spans="1:10" ht="37.5" customHeight="1" x14ac:dyDescent="0.25">
      <c r="A6" s="35" t="s">
        <v>2</v>
      </c>
      <c r="B6" s="35" t="s">
        <v>176</v>
      </c>
      <c r="C6" s="37" t="s">
        <v>3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8" t="s">
        <v>9</v>
      </c>
      <c r="J6" s="37" t="s">
        <v>170</v>
      </c>
    </row>
    <row r="7" spans="1:10" ht="15.75" x14ac:dyDescent="0.25">
      <c r="A7" s="66">
        <v>1</v>
      </c>
      <c r="B7" s="15" t="s">
        <v>191</v>
      </c>
      <c r="C7" s="14" t="s">
        <v>143</v>
      </c>
      <c r="D7" s="14" t="s">
        <v>140</v>
      </c>
      <c r="E7" s="14" t="s">
        <v>67</v>
      </c>
      <c r="F7" s="25">
        <v>10</v>
      </c>
      <c r="G7" s="25" t="s">
        <v>21</v>
      </c>
      <c r="H7" s="25">
        <v>53.5</v>
      </c>
      <c r="I7" s="42">
        <f>H7/$D$5</f>
        <v>0.53500000000000003</v>
      </c>
      <c r="J7" s="24" t="s">
        <v>165</v>
      </c>
    </row>
    <row r="8" spans="1:10" ht="15.75" x14ac:dyDescent="0.25">
      <c r="A8" s="21">
        <v>2</v>
      </c>
      <c r="B8" s="10" t="s">
        <v>190</v>
      </c>
      <c r="C8" s="9" t="s">
        <v>159</v>
      </c>
      <c r="D8" s="9" t="s">
        <v>11</v>
      </c>
      <c r="E8" s="9" t="s">
        <v>38</v>
      </c>
      <c r="F8" s="7">
        <v>10</v>
      </c>
      <c r="G8" s="21" t="s">
        <v>19</v>
      </c>
      <c r="H8" s="21">
        <v>44</v>
      </c>
      <c r="I8" s="34">
        <f t="shared" ref="I8:I26" si="0">H8/$D$5</f>
        <v>0.44</v>
      </c>
      <c r="J8" s="23" t="s">
        <v>166</v>
      </c>
    </row>
    <row r="9" spans="1:10" ht="15.75" x14ac:dyDescent="0.25">
      <c r="A9" s="21">
        <v>3</v>
      </c>
      <c r="B9" s="10" t="s">
        <v>190</v>
      </c>
      <c r="C9" s="9" t="s">
        <v>158</v>
      </c>
      <c r="D9" s="9" t="s">
        <v>64</v>
      </c>
      <c r="E9" s="9" t="s">
        <v>23</v>
      </c>
      <c r="F9" s="7">
        <v>10</v>
      </c>
      <c r="G9" s="7" t="s">
        <v>19</v>
      </c>
      <c r="H9" s="7">
        <v>38</v>
      </c>
      <c r="I9" s="34">
        <f t="shared" si="0"/>
        <v>0.38</v>
      </c>
      <c r="J9" s="23" t="s">
        <v>166</v>
      </c>
    </row>
    <row r="10" spans="1:10" ht="15.75" x14ac:dyDescent="0.25">
      <c r="A10" s="21">
        <v>4</v>
      </c>
      <c r="B10" s="10" t="s">
        <v>191</v>
      </c>
      <c r="C10" s="10" t="s">
        <v>147</v>
      </c>
      <c r="D10" s="10" t="s">
        <v>64</v>
      </c>
      <c r="E10" s="10" t="s">
        <v>26</v>
      </c>
      <c r="F10" s="7">
        <v>10</v>
      </c>
      <c r="G10" s="7" t="s">
        <v>19</v>
      </c>
      <c r="H10" s="7">
        <v>38</v>
      </c>
      <c r="I10" s="34">
        <f t="shared" si="0"/>
        <v>0.38</v>
      </c>
      <c r="J10" s="23" t="s">
        <v>166</v>
      </c>
    </row>
    <row r="11" spans="1:10" ht="15.75" x14ac:dyDescent="0.25">
      <c r="A11" s="21">
        <v>5</v>
      </c>
      <c r="B11" s="10" t="s">
        <v>181</v>
      </c>
      <c r="C11" s="10" t="s">
        <v>49</v>
      </c>
      <c r="D11" s="10" t="s">
        <v>42</v>
      </c>
      <c r="E11" s="10" t="s">
        <v>17</v>
      </c>
      <c r="F11" s="7">
        <v>10</v>
      </c>
      <c r="G11" s="7" t="s">
        <v>19</v>
      </c>
      <c r="H11" s="7">
        <v>37</v>
      </c>
      <c r="I11" s="34">
        <f t="shared" si="0"/>
        <v>0.37</v>
      </c>
      <c r="J11" s="23" t="s">
        <v>166</v>
      </c>
    </row>
    <row r="12" spans="1:10" ht="15.75" x14ac:dyDescent="0.25">
      <c r="A12" s="21">
        <v>6</v>
      </c>
      <c r="B12" s="10" t="s">
        <v>190</v>
      </c>
      <c r="C12" s="10" t="s">
        <v>160</v>
      </c>
      <c r="D12" s="10" t="s">
        <v>152</v>
      </c>
      <c r="E12" s="10" t="s">
        <v>26</v>
      </c>
      <c r="F12" s="7">
        <v>10</v>
      </c>
      <c r="G12" s="7" t="s">
        <v>19</v>
      </c>
      <c r="H12" s="7">
        <v>35.5</v>
      </c>
      <c r="I12" s="34">
        <f t="shared" si="0"/>
        <v>0.35499999999999998</v>
      </c>
      <c r="J12" s="23" t="s">
        <v>166</v>
      </c>
    </row>
    <row r="13" spans="1:10" ht="15.75" x14ac:dyDescent="0.25">
      <c r="A13" s="21">
        <v>7</v>
      </c>
      <c r="B13" s="10" t="s">
        <v>191</v>
      </c>
      <c r="C13" s="9" t="s">
        <v>148</v>
      </c>
      <c r="D13" s="9" t="s">
        <v>149</v>
      </c>
      <c r="E13" s="9" t="s">
        <v>83</v>
      </c>
      <c r="F13" s="7">
        <v>10</v>
      </c>
      <c r="G13" s="7" t="s">
        <v>21</v>
      </c>
      <c r="H13" s="7">
        <v>35</v>
      </c>
      <c r="I13" s="34">
        <f t="shared" si="0"/>
        <v>0.35</v>
      </c>
      <c r="J13" s="23" t="s">
        <v>166</v>
      </c>
    </row>
    <row r="14" spans="1:10" ht="15.75" x14ac:dyDescent="0.25">
      <c r="A14" s="21">
        <v>8</v>
      </c>
      <c r="B14" s="10" t="s">
        <v>191</v>
      </c>
      <c r="C14" s="9" t="s">
        <v>145</v>
      </c>
      <c r="D14" s="9" t="s">
        <v>146</v>
      </c>
      <c r="E14" s="9" t="s">
        <v>92</v>
      </c>
      <c r="F14" s="7">
        <v>10</v>
      </c>
      <c r="G14" s="7" t="s">
        <v>21</v>
      </c>
      <c r="H14" s="7">
        <v>28</v>
      </c>
      <c r="I14" s="34">
        <f t="shared" si="0"/>
        <v>0.28000000000000003</v>
      </c>
      <c r="J14" s="23" t="s">
        <v>166</v>
      </c>
    </row>
    <row r="15" spans="1:10" ht="15.75" x14ac:dyDescent="0.25">
      <c r="A15" s="21">
        <v>9</v>
      </c>
      <c r="B15" s="10" t="s">
        <v>181</v>
      </c>
      <c r="C15" s="10" t="s">
        <v>50</v>
      </c>
      <c r="D15" s="10" t="s">
        <v>25</v>
      </c>
      <c r="E15" s="10" t="s">
        <v>23</v>
      </c>
      <c r="F15" s="7">
        <v>10</v>
      </c>
      <c r="G15" s="7" t="s">
        <v>19</v>
      </c>
      <c r="H15" s="7">
        <v>21.5</v>
      </c>
      <c r="I15" s="34">
        <f t="shared" si="0"/>
        <v>0.215</v>
      </c>
      <c r="J15" s="23" t="s">
        <v>166</v>
      </c>
    </row>
    <row r="16" spans="1:10" ht="15.75" x14ac:dyDescent="0.25">
      <c r="A16" s="21">
        <v>10</v>
      </c>
      <c r="B16" s="10" t="s">
        <v>190</v>
      </c>
      <c r="C16" s="9" t="s">
        <v>155</v>
      </c>
      <c r="D16" s="9" t="s">
        <v>16</v>
      </c>
      <c r="E16" s="9" t="s">
        <v>40</v>
      </c>
      <c r="F16" s="7">
        <v>10</v>
      </c>
      <c r="G16" s="7" t="s">
        <v>19</v>
      </c>
      <c r="H16" s="7">
        <v>21</v>
      </c>
      <c r="I16" s="34">
        <f t="shared" si="0"/>
        <v>0.21</v>
      </c>
      <c r="J16" s="23" t="s">
        <v>166</v>
      </c>
    </row>
    <row r="17" spans="1:10" ht="15.75" x14ac:dyDescent="0.25">
      <c r="A17" s="21">
        <v>11</v>
      </c>
      <c r="B17" s="10" t="s">
        <v>173</v>
      </c>
      <c r="C17" s="10" t="s">
        <v>74</v>
      </c>
      <c r="D17" s="10" t="s">
        <v>31</v>
      </c>
      <c r="E17" s="10" t="s">
        <v>75</v>
      </c>
      <c r="F17" s="7">
        <v>10</v>
      </c>
      <c r="G17" s="7" t="s">
        <v>19</v>
      </c>
      <c r="H17" s="7">
        <v>20.5</v>
      </c>
      <c r="I17" s="34">
        <f t="shared" si="0"/>
        <v>0.20499999999999999</v>
      </c>
      <c r="J17" s="23" t="s">
        <v>166</v>
      </c>
    </row>
    <row r="18" spans="1:10" ht="15.75" x14ac:dyDescent="0.25">
      <c r="A18" s="21">
        <v>12</v>
      </c>
      <c r="B18" s="17" t="s">
        <v>172</v>
      </c>
      <c r="C18" s="9" t="s">
        <v>111</v>
      </c>
      <c r="D18" s="9" t="s">
        <v>112</v>
      </c>
      <c r="E18" s="9" t="s">
        <v>45</v>
      </c>
      <c r="F18" s="7">
        <v>10</v>
      </c>
      <c r="G18" s="7" t="s">
        <v>19</v>
      </c>
      <c r="H18" s="7">
        <v>19.5</v>
      </c>
      <c r="I18" s="34">
        <f t="shared" si="0"/>
        <v>0.19500000000000001</v>
      </c>
      <c r="J18" s="23" t="s">
        <v>166</v>
      </c>
    </row>
    <row r="19" spans="1:10" ht="15.75" x14ac:dyDescent="0.25">
      <c r="A19" s="21">
        <v>13</v>
      </c>
      <c r="B19" s="10" t="s">
        <v>178</v>
      </c>
      <c r="C19" s="10" t="s">
        <v>98</v>
      </c>
      <c r="D19" s="13" t="s">
        <v>99</v>
      </c>
      <c r="E19" s="13" t="s">
        <v>100</v>
      </c>
      <c r="F19" s="7">
        <v>10</v>
      </c>
      <c r="G19" s="20" t="s">
        <v>21</v>
      </c>
      <c r="H19" s="7">
        <v>17</v>
      </c>
      <c r="I19" s="34">
        <f t="shared" si="0"/>
        <v>0.17</v>
      </c>
      <c r="J19" s="23" t="s">
        <v>166</v>
      </c>
    </row>
    <row r="20" spans="1:10" ht="15.75" x14ac:dyDescent="0.25">
      <c r="A20" s="21">
        <v>14</v>
      </c>
      <c r="B20" s="10" t="s">
        <v>191</v>
      </c>
      <c r="C20" s="13" t="s">
        <v>144</v>
      </c>
      <c r="D20" s="13" t="s">
        <v>64</v>
      </c>
      <c r="E20" s="13" t="s">
        <v>27</v>
      </c>
      <c r="F20" s="7">
        <v>10</v>
      </c>
      <c r="G20" s="20" t="s">
        <v>19</v>
      </c>
      <c r="H20" s="7">
        <v>16</v>
      </c>
      <c r="I20" s="34">
        <f t="shared" si="0"/>
        <v>0.16</v>
      </c>
      <c r="J20" s="23" t="s">
        <v>166</v>
      </c>
    </row>
    <row r="21" spans="1:10" ht="15.75" x14ac:dyDescent="0.25">
      <c r="A21" s="21">
        <v>15</v>
      </c>
      <c r="B21" s="10" t="s">
        <v>173</v>
      </c>
      <c r="C21" s="13" t="s">
        <v>76</v>
      </c>
      <c r="D21" s="40" t="s">
        <v>56</v>
      </c>
      <c r="E21" s="40" t="s">
        <v>77</v>
      </c>
      <c r="F21" s="7">
        <v>10</v>
      </c>
      <c r="G21" s="41" t="s">
        <v>19</v>
      </c>
      <c r="H21" s="28">
        <v>12</v>
      </c>
      <c r="I21" s="34">
        <f t="shared" si="0"/>
        <v>0.12</v>
      </c>
      <c r="J21" s="23" t="s">
        <v>166</v>
      </c>
    </row>
    <row r="22" spans="1:10" ht="15.75" x14ac:dyDescent="0.25">
      <c r="A22" s="21">
        <v>16</v>
      </c>
      <c r="B22" s="9" t="s">
        <v>179</v>
      </c>
      <c r="C22" s="11" t="s">
        <v>86</v>
      </c>
      <c r="D22" s="11" t="s">
        <v>87</v>
      </c>
      <c r="E22" s="11" t="s">
        <v>27</v>
      </c>
      <c r="F22" s="7">
        <v>10</v>
      </c>
      <c r="G22" s="20" t="s">
        <v>19</v>
      </c>
      <c r="H22" s="7">
        <v>10</v>
      </c>
      <c r="I22" s="34">
        <f t="shared" si="0"/>
        <v>0.1</v>
      </c>
      <c r="J22" s="23" t="s">
        <v>166</v>
      </c>
    </row>
    <row r="23" spans="1:10" ht="15.75" x14ac:dyDescent="0.25">
      <c r="A23" s="21">
        <v>17</v>
      </c>
      <c r="B23" s="10" t="s">
        <v>190</v>
      </c>
      <c r="C23" s="10" t="s">
        <v>161</v>
      </c>
      <c r="D23" s="10" t="s">
        <v>29</v>
      </c>
      <c r="E23" s="10" t="s">
        <v>33</v>
      </c>
      <c r="F23" s="7">
        <v>10</v>
      </c>
      <c r="G23" s="7" t="s">
        <v>19</v>
      </c>
      <c r="H23" s="7">
        <v>9.5</v>
      </c>
      <c r="I23" s="34">
        <f t="shared" si="0"/>
        <v>9.5000000000000001E-2</v>
      </c>
      <c r="J23" s="23" t="s">
        <v>166</v>
      </c>
    </row>
    <row r="24" spans="1:10" ht="15.75" x14ac:dyDescent="0.25">
      <c r="A24" s="21">
        <v>18</v>
      </c>
      <c r="B24" s="17" t="s">
        <v>172</v>
      </c>
      <c r="C24" s="8" t="s">
        <v>110</v>
      </c>
      <c r="D24" s="8" t="s">
        <v>16</v>
      </c>
      <c r="E24" s="8" t="s">
        <v>36</v>
      </c>
      <c r="F24" s="7">
        <v>10</v>
      </c>
      <c r="G24" s="30" t="s">
        <v>19</v>
      </c>
      <c r="H24" s="7">
        <v>6</v>
      </c>
      <c r="I24" s="34">
        <f t="shared" si="0"/>
        <v>0.06</v>
      </c>
      <c r="J24" s="23" t="s">
        <v>166</v>
      </c>
    </row>
    <row r="25" spans="1:10" ht="15.75" x14ac:dyDescent="0.25">
      <c r="A25" s="21">
        <v>19</v>
      </c>
      <c r="B25" s="17" t="s">
        <v>172</v>
      </c>
      <c r="C25" s="9" t="s">
        <v>115</v>
      </c>
      <c r="D25" s="9" t="s">
        <v>20</v>
      </c>
      <c r="E25" s="9" t="s">
        <v>17</v>
      </c>
      <c r="F25" s="7">
        <v>10</v>
      </c>
      <c r="G25" s="7" t="s">
        <v>19</v>
      </c>
      <c r="H25" s="7">
        <v>3</v>
      </c>
      <c r="I25" s="34">
        <f t="shared" si="0"/>
        <v>0.03</v>
      </c>
      <c r="J25" s="23" t="s">
        <v>166</v>
      </c>
    </row>
    <row r="26" spans="1:10" ht="15.75" x14ac:dyDescent="0.25">
      <c r="A26" s="21">
        <v>20</v>
      </c>
      <c r="B26" s="17" t="s">
        <v>172</v>
      </c>
      <c r="C26" s="9" t="s">
        <v>113</v>
      </c>
      <c r="D26" s="9" t="s">
        <v>114</v>
      </c>
      <c r="E26" s="9" t="s">
        <v>17</v>
      </c>
      <c r="F26" s="7">
        <v>10</v>
      </c>
      <c r="G26" s="7" t="s">
        <v>19</v>
      </c>
      <c r="H26" s="7">
        <v>1</v>
      </c>
      <c r="I26" s="34">
        <f t="shared" si="0"/>
        <v>0.01</v>
      </c>
      <c r="J26" s="23" t="s">
        <v>166</v>
      </c>
    </row>
  </sheetData>
  <autoFilter ref="A6:J26" xr:uid="{00000000-0009-0000-0000-000006000000}">
    <sortState xmlns:xlrd2="http://schemas.microsoft.com/office/spreadsheetml/2017/richdata2" ref="A7:K32">
      <sortCondition descending="1" ref="H6:H32"/>
    </sortState>
  </autoFilter>
  <sortState xmlns:xlrd2="http://schemas.microsoft.com/office/spreadsheetml/2017/richdata2" ref="B7:H26">
    <sortCondition descending="1" ref="H7:H26"/>
  </sortState>
  <mergeCells count="5"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1"/>
  <sheetViews>
    <sheetView tabSelected="1" workbookViewId="0">
      <selection activeCell="E12" sqref="E12"/>
    </sheetView>
  </sheetViews>
  <sheetFormatPr defaultRowHeight="15" x14ac:dyDescent="0.25"/>
  <cols>
    <col min="1" max="1" width="5.85546875" customWidth="1"/>
    <col min="2" max="2" width="35.7109375" customWidth="1"/>
    <col min="3" max="3" width="20.140625" customWidth="1"/>
    <col min="4" max="4" width="14.5703125" customWidth="1"/>
    <col min="5" max="5" width="16.85546875" customWidth="1"/>
    <col min="8" max="8" width="12.140625" customWidth="1"/>
    <col min="9" max="9" width="17.28515625" customWidth="1"/>
    <col min="10" max="10" width="13.710937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31"/>
      <c r="B2" s="33"/>
      <c r="C2" s="33"/>
      <c r="D2" s="33"/>
      <c r="E2" s="33"/>
      <c r="F2" s="33"/>
      <c r="G2" s="57" t="s">
        <v>180</v>
      </c>
      <c r="H2" s="60"/>
      <c r="I2" s="60"/>
      <c r="J2" s="1"/>
    </row>
    <row r="3" spans="1:10" ht="15.75" x14ac:dyDescent="0.25">
      <c r="A3" s="31"/>
      <c r="B3" s="33"/>
      <c r="C3" s="33"/>
      <c r="D3" s="33"/>
      <c r="E3" s="33"/>
      <c r="F3" s="33"/>
      <c r="G3" s="57" t="s">
        <v>175</v>
      </c>
      <c r="H3" s="60"/>
      <c r="I3" s="60"/>
      <c r="J3" s="60"/>
    </row>
    <row r="4" spans="1:10" ht="15.75" x14ac:dyDescent="0.25">
      <c r="A4" s="58"/>
      <c r="B4" s="58"/>
      <c r="C4" s="58"/>
      <c r="D4" s="58"/>
      <c r="E4" s="58"/>
      <c r="F4" s="58"/>
      <c r="G4" s="58"/>
      <c r="H4" s="58"/>
      <c r="I4" s="31"/>
      <c r="J4" s="31"/>
    </row>
    <row r="5" spans="1:10" ht="15.75" x14ac:dyDescent="0.25">
      <c r="A5" s="67" t="s">
        <v>1</v>
      </c>
      <c r="B5" s="67"/>
      <c r="C5" s="67"/>
      <c r="D5" s="59">
        <v>100</v>
      </c>
      <c r="E5" s="59"/>
      <c r="F5" s="39"/>
      <c r="G5" s="39"/>
      <c r="H5" s="39"/>
      <c r="I5" s="39"/>
      <c r="J5" s="39"/>
    </row>
    <row r="6" spans="1:10" ht="55.5" customHeight="1" x14ac:dyDescent="0.25">
      <c r="A6" s="35" t="s">
        <v>2</v>
      </c>
      <c r="B6" s="35" t="s">
        <v>176</v>
      </c>
      <c r="C6" s="37" t="s">
        <v>3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8" t="s">
        <v>9</v>
      </c>
      <c r="J6" s="37" t="s">
        <v>170</v>
      </c>
    </row>
    <row r="7" spans="1:10" ht="15.75" x14ac:dyDescent="0.25">
      <c r="A7" s="69">
        <v>1</v>
      </c>
      <c r="B7" s="15" t="s">
        <v>191</v>
      </c>
      <c r="C7" s="15" t="s">
        <v>151</v>
      </c>
      <c r="D7" s="15" t="s">
        <v>53</v>
      </c>
      <c r="E7" s="15" t="s">
        <v>40</v>
      </c>
      <c r="F7" s="25">
        <v>11</v>
      </c>
      <c r="G7" s="25" t="s">
        <v>19</v>
      </c>
      <c r="H7" s="25">
        <v>52.5</v>
      </c>
      <c r="I7" s="42">
        <f t="shared" ref="I7:I31" si="0">H7/$D$5</f>
        <v>0.52500000000000002</v>
      </c>
      <c r="J7" s="24" t="s">
        <v>165</v>
      </c>
    </row>
    <row r="8" spans="1:10" ht="15.75" x14ac:dyDescent="0.25">
      <c r="A8" s="70">
        <v>2</v>
      </c>
      <c r="B8" s="10" t="s">
        <v>173</v>
      </c>
      <c r="C8" s="10" t="s">
        <v>68</v>
      </c>
      <c r="D8" s="10" t="s">
        <v>184</v>
      </c>
      <c r="E8" s="10" t="s">
        <v>15</v>
      </c>
      <c r="F8" s="7">
        <v>11</v>
      </c>
      <c r="G8" s="26" t="s">
        <v>19</v>
      </c>
      <c r="H8" s="28">
        <v>39</v>
      </c>
      <c r="I8" s="34">
        <f t="shared" si="0"/>
        <v>0.39</v>
      </c>
      <c r="J8" s="23" t="s">
        <v>166</v>
      </c>
    </row>
    <row r="9" spans="1:10" ht="15.75" x14ac:dyDescent="0.25">
      <c r="A9" s="70">
        <v>3</v>
      </c>
      <c r="B9" s="10" t="s">
        <v>190</v>
      </c>
      <c r="C9" s="10" t="s">
        <v>54</v>
      </c>
      <c r="D9" s="10" t="s">
        <v>37</v>
      </c>
      <c r="E9" s="10" t="s">
        <v>13</v>
      </c>
      <c r="F9" s="7">
        <v>11</v>
      </c>
      <c r="G9" s="7" t="s">
        <v>19</v>
      </c>
      <c r="H9" s="7">
        <v>36</v>
      </c>
      <c r="I9" s="34">
        <f t="shared" si="0"/>
        <v>0.36</v>
      </c>
      <c r="J9" s="23" t="s">
        <v>166</v>
      </c>
    </row>
    <row r="10" spans="1:10" ht="15.75" x14ac:dyDescent="0.25">
      <c r="A10" s="70">
        <v>4</v>
      </c>
      <c r="B10" s="10" t="s">
        <v>190</v>
      </c>
      <c r="C10" s="18" t="s">
        <v>102</v>
      </c>
      <c r="D10" s="18" t="s">
        <v>128</v>
      </c>
      <c r="E10" s="18" t="s">
        <v>13</v>
      </c>
      <c r="F10" s="21">
        <v>11</v>
      </c>
      <c r="G10" s="26" t="s">
        <v>19</v>
      </c>
      <c r="H10" s="26">
        <v>34</v>
      </c>
      <c r="I10" s="47">
        <f t="shared" si="0"/>
        <v>0.34</v>
      </c>
      <c r="J10" s="48" t="s">
        <v>166</v>
      </c>
    </row>
    <row r="11" spans="1:10" ht="15.75" x14ac:dyDescent="0.25">
      <c r="A11" s="70">
        <v>5</v>
      </c>
      <c r="B11" s="17" t="s">
        <v>172</v>
      </c>
      <c r="C11" s="9" t="s">
        <v>117</v>
      </c>
      <c r="D11" s="9" t="s">
        <v>11</v>
      </c>
      <c r="E11" s="9" t="s">
        <v>15</v>
      </c>
      <c r="F11" s="7">
        <v>11</v>
      </c>
      <c r="G11" s="7" t="s">
        <v>19</v>
      </c>
      <c r="H11" s="7">
        <v>32.5</v>
      </c>
      <c r="I11" s="34">
        <f t="shared" si="0"/>
        <v>0.32500000000000001</v>
      </c>
      <c r="J11" s="23" t="s">
        <v>166</v>
      </c>
    </row>
    <row r="12" spans="1:10" ht="15.75" x14ac:dyDescent="0.25">
      <c r="A12" s="70">
        <v>6</v>
      </c>
      <c r="B12" s="10" t="s">
        <v>191</v>
      </c>
      <c r="C12" s="10" t="s">
        <v>150</v>
      </c>
      <c r="D12" s="10" t="s">
        <v>42</v>
      </c>
      <c r="E12" s="10" t="s">
        <v>15</v>
      </c>
      <c r="F12" s="7">
        <v>11</v>
      </c>
      <c r="G12" s="7" t="s">
        <v>19</v>
      </c>
      <c r="H12" s="7">
        <v>32.5</v>
      </c>
      <c r="I12" s="34">
        <f t="shared" si="0"/>
        <v>0.32500000000000001</v>
      </c>
      <c r="J12" s="23" t="s">
        <v>166</v>
      </c>
    </row>
    <row r="13" spans="1:10" ht="15.75" x14ac:dyDescent="0.25">
      <c r="A13" s="70">
        <v>7</v>
      </c>
      <c r="B13" s="10" t="s">
        <v>182</v>
      </c>
      <c r="C13" s="10" t="s">
        <v>34</v>
      </c>
      <c r="D13" s="10" t="s">
        <v>25</v>
      </c>
      <c r="E13" s="10" t="s">
        <v>28</v>
      </c>
      <c r="F13" s="7">
        <v>11</v>
      </c>
      <c r="G13" s="7" t="s">
        <v>19</v>
      </c>
      <c r="H13" s="7">
        <v>31.5</v>
      </c>
      <c r="I13" s="34">
        <f t="shared" si="0"/>
        <v>0.315</v>
      </c>
      <c r="J13" s="23" t="s">
        <v>166</v>
      </c>
    </row>
    <row r="14" spans="1:10" ht="15.75" x14ac:dyDescent="0.25">
      <c r="A14" s="70">
        <v>8</v>
      </c>
      <c r="B14" s="10" t="s">
        <v>190</v>
      </c>
      <c r="C14" s="10" t="s">
        <v>108</v>
      </c>
      <c r="D14" s="10" t="s">
        <v>29</v>
      </c>
      <c r="E14" s="10" t="s">
        <v>27</v>
      </c>
      <c r="F14" s="7">
        <v>11</v>
      </c>
      <c r="G14" s="7" t="s">
        <v>19</v>
      </c>
      <c r="H14" s="7">
        <v>31</v>
      </c>
      <c r="I14" s="34">
        <f t="shared" si="0"/>
        <v>0.31</v>
      </c>
      <c r="J14" s="23" t="s">
        <v>166</v>
      </c>
    </row>
    <row r="15" spans="1:10" ht="15.75" x14ac:dyDescent="0.25">
      <c r="A15" s="70">
        <v>9</v>
      </c>
      <c r="B15" s="10" t="s">
        <v>190</v>
      </c>
      <c r="C15" s="10" t="s">
        <v>163</v>
      </c>
      <c r="D15" s="10" t="s">
        <v>70</v>
      </c>
      <c r="E15" s="10" t="s">
        <v>48</v>
      </c>
      <c r="F15" s="7">
        <v>11</v>
      </c>
      <c r="G15" s="7" t="s">
        <v>19</v>
      </c>
      <c r="H15" s="7">
        <v>31</v>
      </c>
      <c r="I15" s="34">
        <f t="shared" si="0"/>
        <v>0.31</v>
      </c>
      <c r="J15" s="23" t="s">
        <v>166</v>
      </c>
    </row>
    <row r="16" spans="1:10" ht="15.75" x14ac:dyDescent="0.25">
      <c r="A16" s="70">
        <v>10</v>
      </c>
      <c r="B16" s="10" t="s">
        <v>190</v>
      </c>
      <c r="C16" s="10" t="s">
        <v>164</v>
      </c>
      <c r="D16" s="10" t="s">
        <v>16</v>
      </c>
      <c r="E16" s="10" t="s">
        <v>43</v>
      </c>
      <c r="F16" s="7">
        <v>11</v>
      </c>
      <c r="G16" s="7" t="s">
        <v>19</v>
      </c>
      <c r="H16" s="7">
        <v>29.5</v>
      </c>
      <c r="I16" s="34">
        <f t="shared" si="0"/>
        <v>0.29499999999999998</v>
      </c>
      <c r="J16" s="23" t="s">
        <v>166</v>
      </c>
    </row>
    <row r="17" spans="1:10" ht="15.75" x14ac:dyDescent="0.25">
      <c r="A17" s="70">
        <v>11</v>
      </c>
      <c r="B17" s="9" t="s">
        <v>179</v>
      </c>
      <c r="C17" s="9" t="s">
        <v>89</v>
      </c>
      <c r="D17" s="9" t="s">
        <v>90</v>
      </c>
      <c r="E17" s="9" t="s">
        <v>52</v>
      </c>
      <c r="F17" s="7">
        <v>11</v>
      </c>
      <c r="G17" s="7" t="s">
        <v>21</v>
      </c>
      <c r="H17" s="7">
        <v>29</v>
      </c>
      <c r="I17" s="34">
        <f t="shared" si="0"/>
        <v>0.28999999999999998</v>
      </c>
      <c r="J17" s="23" t="s">
        <v>166</v>
      </c>
    </row>
    <row r="18" spans="1:10" ht="15.75" x14ac:dyDescent="0.25">
      <c r="A18" s="70">
        <v>12</v>
      </c>
      <c r="B18" s="10" t="s">
        <v>173</v>
      </c>
      <c r="C18" s="10" t="s">
        <v>80</v>
      </c>
      <c r="D18" s="10" t="s">
        <v>39</v>
      </c>
      <c r="E18" s="10" t="s">
        <v>40</v>
      </c>
      <c r="F18" s="7">
        <v>11</v>
      </c>
      <c r="G18" s="7" t="s">
        <v>19</v>
      </c>
      <c r="H18" s="7">
        <v>29</v>
      </c>
      <c r="I18" s="34">
        <f t="shared" si="0"/>
        <v>0.28999999999999998</v>
      </c>
      <c r="J18" s="23" t="s">
        <v>166</v>
      </c>
    </row>
    <row r="19" spans="1:10" ht="15.75" x14ac:dyDescent="0.25">
      <c r="A19" s="70">
        <v>13</v>
      </c>
      <c r="B19" s="10" t="s">
        <v>173</v>
      </c>
      <c r="C19" s="10" t="s">
        <v>78</v>
      </c>
      <c r="D19" s="10" t="s">
        <v>183</v>
      </c>
      <c r="E19" s="10" t="s">
        <v>79</v>
      </c>
      <c r="F19" s="7">
        <v>11</v>
      </c>
      <c r="G19" s="30" t="s">
        <v>19</v>
      </c>
      <c r="H19" s="7">
        <v>23</v>
      </c>
      <c r="I19" s="34">
        <f t="shared" si="0"/>
        <v>0.23</v>
      </c>
      <c r="J19" s="23" t="s">
        <v>166</v>
      </c>
    </row>
    <row r="20" spans="1:10" ht="15.75" x14ac:dyDescent="0.25">
      <c r="A20" s="70">
        <v>14</v>
      </c>
      <c r="B20" s="10" t="s">
        <v>190</v>
      </c>
      <c r="C20" s="9" t="s">
        <v>162</v>
      </c>
      <c r="D20" s="9" t="s">
        <v>44</v>
      </c>
      <c r="E20" s="9" t="s">
        <v>32</v>
      </c>
      <c r="F20" s="7">
        <v>11</v>
      </c>
      <c r="G20" s="7" t="s">
        <v>19</v>
      </c>
      <c r="H20" s="7">
        <v>22.5</v>
      </c>
      <c r="I20" s="34">
        <f t="shared" si="0"/>
        <v>0.22500000000000001</v>
      </c>
      <c r="J20" s="23" t="s">
        <v>166</v>
      </c>
    </row>
    <row r="21" spans="1:10" ht="15.75" x14ac:dyDescent="0.25">
      <c r="A21" s="70">
        <v>15</v>
      </c>
      <c r="B21" s="17" t="s">
        <v>172</v>
      </c>
      <c r="C21" s="18" t="s">
        <v>101</v>
      </c>
      <c r="D21" s="18" t="s">
        <v>124</v>
      </c>
      <c r="E21" s="18" t="s">
        <v>67</v>
      </c>
      <c r="F21" s="7">
        <v>11</v>
      </c>
      <c r="G21" s="26" t="s">
        <v>21</v>
      </c>
      <c r="H21" s="28">
        <v>22</v>
      </c>
      <c r="I21" s="34">
        <f t="shared" si="0"/>
        <v>0.22</v>
      </c>
      <c r="J21" s="23" t="s">
        <v>166</v>
      </c>
    </row>
    <row r="22" spans="1:10" ht="15.75" x14ac:dyDescent="0.25">
      <c r="A22" s="70">
        <v>16</v>
      </c>
      <c r="B22" s="17" t="s">
        <v>172</v>
      </c>
      <c r="C22" s="11" t="s">
        <v>186</v>
      </c>
      <c r="D22" s="11" t="s">
        <v>44</v>
      </c>
      <c r="E22" s="11" t="s">
        <v>118</v>
      </c>
      <c r="F22" s="7">
        <v>11</v>
      </c>
      <c r="G22" s="20" t="s">
        <v>19</v>
      </c>
      <c r="H22" s="7">
        <v>21.5</v>
      </c>
      <c r="I22" s="34">
        <f t="shared" si="0"/>
        <v>0.215</v>
      </c>
      <c r="J22" s="23" t="s">
        <v>166</v>
      </c>
    </row>
    <row r="23" spans="1:10" ht="15.75" x14ac:dyDescent="0.25">
      <c r="A23" s="70">
        <v>17</v>
      </c>
      <c r="B23" s="10" t="s">
        <v>190</v>
      </c>
      <c r="C23" s="11" t="s">
        <v>59</v>
      </c>
      <c r="D23" s="11" t="s">
        <v>64</v>
      </c>
      <c r="E23" s="11" t="s">
        <v>36</v>
      </c>
      <c r="F23" s="7">
        <v>11</v>
      </c>
      <c r="G23" s="20" t="s">
        <v>19</v>
      </c>
      <c r="H23" s="7">
        <v>20.5</v>
      </c>
      <c r="I23" s="34">
        <f t="shared" si="0"/>
        <v>0.20499999999999999</v>
      </c>
      <c r="J23" s="23" t="s">
        <v>166</v>
      </c>
    </row>
    <row r="24" spans="1:10" ht="15.75" x14ac:dyDescent="0.25">
      <c r="A24" s="70">
        <v>18</v>
      </c>
      <c r="B24" s="17" t="s">
        <v>172</v>
      </c>
      <c r="C24" s="46" t="s">
        <v>122</v>
      </c>
      <c r="D24" s="46" t="s">
        <v>55</v>
      </c>
      <c r="E24" s="46" t="s">
        <v>47</v>
      </c>
      <c r="F24" s="7">
        <v>11</v>
      </c>
      <c r="G24" s="45" t="s">
        <v>19</v>
      </c>
      <c r="H24" s="7">
        <v>19.5</v>
      </c>
      <c r="I24" s="34">
        <f t="shared" si="0"/>
        <v>0.19500000000000001</v>
      </c>
      <c r="J24" s="23" t="s">
        <v>166</v>
      </c>
    </row>
    <row r="25" spans="1:10" ht="15.75" x14ac:dyDescent="0.25">
      <c r="A25" s="70">
        <v>19</v>
      </c>
      <c r="B25" s="9" t="s">
        <v>179</v>
      </c>
      <c r="C25" s="11" t="s">
        <v>94</v>
      </c>
      <c r="D25" s="11" t="s">
        <v>39</v>
      </c>
      <c r="E25" s="11" t="s">
        <v>27</v>
      </c>
      <c r="F25" s="7">
        <v>11</v>
      </c>
      <c r="G25" s="20" t="s">
        <v>19</v>
      </c>
      <c r="H25" s="7">
        <v>17.5</v>
      </c>
      <c r="I25" s="34">
        <f t="shared" si="0"/>
        <v>0.17499999999999999</v>
      </c>
      <c r="J25" s="23" t="s">
        <v>166</v>
      </c>
    </row>
    <row r="26" spans="1:10" ht="15.75" x14ac:dyDescent="0.25">
      <c r="A26" s="70">
        <v>20</v>
      </c>
      <c r="B26" s="9" t="s">
        <v>179</v>
      </c>
      <c r="C26" s="11" t="s">
        <v>88</v>
      </c>
      <c r="D26" s="11" t="s">
        <v>20</v>
      </c>
      <c r="E26" s="11" t="s">
        <v>15</v>
      </c>
      <c r="F26" s="7">
        <v>11</v>
      </c>
      <c r="G26" s="20" t="s">
        <v>19</v>
      </c>
      <c r="H26" s="7">
        <v>16.5</v>
      </c>
      <c r="I26" s="34">
        <f t="shared" si="0"/>
        <v>0.16500000000000001</v>
      </c>
      <c r="J26" s="23" t="s">
        <v>166</v>
      </c>
    </row>
    <row r="27" spans="1:10" ht="15.75" x14ac:dyDescent="0.25">
      <c r="A27" s="70">
        <v>21</v>
      </c>
      <c r="B27" s="17" t="s">
        <v>172</v>
      </c>
      <c r="C27" s="11" t="s">
        <v>120</v>
      </c>
      <c r="D27" s="11" t="s">
        <v>121</v>
      </c>
      <c r="E27" s="11" t="s">
        <v>17</v>
      </c>
      <c r="F27" s="7">
        <v>11</v>
      </c>
      <c r="G27" s="20" t="s">
        <v>19</v>
      </c>
      <c r="H27" s="7">
        <v>14</v>
      </c>
      <c r="I27" s="34">
        <f t="shared" si="0"/>
        <v>0.14000000000000001</v>
      </c>
      <c r="J27" s="23" t="s">
        <v>166</v>
      </c>
    </row>
    <row r="28" spans="1:10" ht="15.75" x14ac:dyDescent="0.25">
      <c r="A28" s="70">
        <v>22</v>
      </c>
      <c r="B28" s="17" t="s">
        <v>172</v>
      </c>
      <c r="C28" s="43" t="s">
        <v>119</v>
      </c>
      <c r="D28" s="43" t="s">
        <v>24</v>
      </c>
      <c r="E28" s="43" t="s">
        <v>26</v>
      </c>
      <c r="F28" s="7">
        <v>11</v>
      </c>
      <c r="G28" s="44" t="s">
        <v>19</v>
      </c>
      <c r="H28" s="28">
        <v>8.5</v>
      </c>
      <c r="I28" s="34">
        <f t="shared" si="0"/>
        <v>8.5000000000000006E-2</v>
      </c>
      <c r="J28" s="23" t="s">
        <v>166</v>
      </c>
    </row>
    <row r="29" spans="1:10" ht="15.75" x14ac:dyDescent="0.25">
      <c r="A29" s="70">
        <v>23</v>
      </c>
      <c r="B29" s="17" t="s">
        <v>172</v>
      </c>
      <c r="C29" s="11" t="s">
        <v>123</v>
      </c>
      <c r="D29" s="11" t="s">
        <v>56</v>
      </c>
      <c r="E29" s="11" t="s">
        <v>45</v>
      </c>
      <c r="F29" s="7">
        <v>11</v>
      </c>
      <c r="G29" s="20" t="s">
        <v>19</v>
      </c>
      <c r="H29" s="7">
        <v>8.5</v>
      </c>
      <c r="I29" s="34">
        <f t="shared" si="0"/>
        <v>8.5000000000000006E-2</v>
      </c>
      <c r="J29" s="23" t="s">
        <v>166</v>
      </c>
    </row>
    <row r="30" spans="1:10" ht="15.75" x14ac:dyDescent="0.25">
      <c r="A30" s="70">
        <v>24</v>
      </c>
      <c r="B30" s="17" t="s">
        <v>172</v>
      </c>
      <c r="C30" s="18" t="s">
        <v>116</v>
      </c>
      <c r="D30" s="18" t="s">
        <v>187</v>
      </c>
      <c r="E30" s="18" t="s">
        <v>27</v>
      </c>
      <c r="F30" s="7">
        <v>11</v>
      </c>
      <c r="G30" s="26" t="s">
        <v>19</v>
      </c>
      <c r="H30" s="28">
        <v>7</v>
      </c>
      <c r="I30" s="34">
        <f t="shared" si="0"/>
        <v>7.0000000000000007E-2</v>
      </c>
      <c r="J30" s="23" t="s">
        <v>166</v>
      </c>
    </row>
    <row r="31" spans="1:10" ht="15.75" x14ac:dyDescent="0.25">
      <c r="A31" s="70">
        <v>25</v>
      </c>
      <c r="B31" s="9" t="s">
        <v>179</v>
      </c>
      <c r="C31" s="9" t="s">
        <v>91</v>
      </c>
      <c r="D31" s="49" t="s">
        <v>60</v>
      </c>
      <c r="E31" s="50" t="s">
        <v>92</v>
      </c>
      <c r="F31" s="51">
        <v>11</v>
      </c>
      <c r="G31" s="52" t="s">
        <v>21</v>
      </c>
      <c r="H31" s="7">
        <v>1</v>
      </c>
      <c r="I31" s="34">
        <f t="shared" si="0"/>
        <v>0.01</v>
      </c>
      <c r="J31" s="23" t="s">
        <v>166</v>
      </c>
    </row>
  </sheetData>
  <autoFilter ref="A6:J30" xr:uid="{00000000-0009-0000-0000-000007000000}">
    <sortState xmlns:xlrd2="http://schemas.microsoft.com/office/spreadsheetml/2017/richdata2" ref="A7:K30">
      <sortCondition descending="1" ref="I6:I30"/>
    </sortState>
  </autoFilter>
  <sortState xmlns:xlrd2="http://schemas.microsoft.com/office/spreadsheetml/2017/richdata2" ref="B7:J31">
    <sortCondition descending="1" ref="H7:H31"/>
  </sortState>
  <mergeCells count="5">
    <mergeCell ref="A4:H4"/>
    <mergeCell ref="A5:C5"/>
    <mergeCell ref="D5:E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2024-02-01T09:34:33Z</dcterms:modified>
</cp:coreProperties>
</file>